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13050"/>
  </bookViews>
  <sheets>
    <sheet name="11月预算调整" sheetId="1" r:id="rId1"/>
  </sheets>
  <externalReferences>
    <externalReference r:id="rId2"/>
    <externalReference r:id="rId3"/>
  </externalReferences>
  <definedNames>
    <definedName name="_xlnm.Print_Area" localSheetId="0">'11月预算调整'!$A$1:H44</definedName>
    <definedName name="_xlnm.Print_Titles" localSheetId="0">'11月预算调整'!$1:5</definedName>
    <definedName name="a" localSheetId="0">#REF!</definedName>
    <definedName name="Database" localSheetId="0">#REF!</definedName>
    <definedName name="fg" localSheetId="0">#REF!</definedName>
    <definedName name="fsaf" localSheetId="0">#REF!</definedName>
    <definedName name="print" localSheetId="0">#REF!</definedName>
    <definedName name="是" localSheetId="0">#REF!</definedName>
    <definedName name="收入" localSheetId="0">#REF!</definedName>
    <definedName name="中" localSheetId="0">#REF!</definedName>
  </definedNames>
  <calcPr calcId="144525" concurrentCalc="0"/>
  <extLst/>
</workbook>
</file>

<file path=xl/sharedStrings.xml><?xml version="1.0" encoding="utf-8"?>
<sst xmlns="http://schemas.openxmlformats.org/spreadsheetml/2006/main" count="59">
  <si>
    <t>附件2</t>
  </si>
  <si>
    <t>2024年市级政府性基金预算收支调整情况表</t>
  </si>
  <si>
    <t>单位：万元</t>
  </si>
  <si>
    <t>项                 目</t>
  </si>
  <si>
    <t>收    入</t>
  </si>
  <si>
    <t>支    出</t>
  </si>
  <si>
    <t>原预算数</t>
  </si>
  <si>
    <t>调整数</t>
  </si>
  <si>
    <t>调整后
预算数</t>
  </si>
  <si>
    <t>一、政府性基金收入</t>
  </si>
  <si>
    <t>一、政府性基金支出</t>
  </si>
  <si>
    <t>国有土地收益基金收入</t>
  </si>
  <si>
    <t>（一）城乡社区支出</t>
  </si>
  <si>
    <t>农业土地开发资金收入</t>
  </si>
  <si>
    <t>国有土地使用权出让收入安排的支出</t>
  </si>
  <si>
    <t>国有土地使用权出让收入</t>
  </si>
  <si>
    <t>征地和拆迁补偿支出</t>
  </si>
  <si>
    <t>城市基础设施配套费收入</t>
  </si>
  <si>
    <t>城市建设支出</t>
  </si>
  <si>
    <t>污水处理费收入</t>
  </si>
  <si>
    <t>农村基础设施建设支出</t>
  </si>
  <si>
    <t>彩票发行机构和彩票销售机构的业务费用</t>
  </si>
  <si>
    <t>廉租住房支出</t>
  </si>
  <si>
    <t>专项债券对应项目专项收入</t>
  </si>
  <si>
    <t>棚户区改造支出</t>
  </si>
  <si>
    <t>二、转移性收入</t>
  </si>
  <si>
    <t>农业农村生态建设支出</t>
  </si>
  <si>
    <t>政府性基金转移收入</t>
  </si>
  <si>
    <t>其他国有土地使用权出让收入安排的支出</t>
  </si>
  <si>
    <t>上年结余收入</t>
  </si>
  <si>
    <t>城市基础设施配套费安排的支出</t>
  </si>
  <si>
    <t>调入资金</t>
  </si>
  <si>
    <t>城市公共设施</t>
  </si>
  <si>
    <t>债务转贷收入</t>
  </si>
  <si>
    <t>城市环境卫生</t>
  </si>
  <si>
    <t>其他城市基础设施配套费安排的支出</t>
  </si>
  <si>
    <t>污水处理费安排的支出</t>
  </si>
  <si>
    <t>污水处理设施建设和运营</t>
  </si>
  <si>
    <t>其他污水处理费安排的支出</t>
  </si>
  <si>
    <t>超长期特别国债安排的支出</t>
  </si>
  <si>
    <t>城乡社区公共设施</t>
  </si>
  <si>
    <t>其他城乡社区支出</t>
  </si>
  <si>
    <t>（二）资源勘探工业信息等支出</t>
  </si>
  <si>
    <t>其他资源勘探工业信息等支出</t>
  </si>
  <si>
    <t>（三）其他支出</t>
  </si>
  <si>
    <t>其他政府性基金及对应专项债务收入安排的支出</t>
  </si>
  <si>
    <t>其他地方自行试点项目收益专项债券收入安排的支出</t>
  </si>
  <si>
    <t>彩票发行销售机构业务费安排的支出</t>
  </si>
  <si>
    <t xml:space="preserve">  福利彩票销售机构的业务费支出</t>
  </si>
  <si>
    <t xml:space="preserve">  体育彩票发行机构的业务费支出</t>
  </si>
  <si>
    <t>（四）债务发行费用支出</t>
  </si>
  <si>
    <t>地方政府专项债务发行费用支出</t>
  </si>
  <si>
    <t>棚户区改造专项债券发行费用支出</t>
  </si>
  <si>
    <t>其他地方自行试点项目收益专项债券发行费用支出</t>
  </si>
  <si>
    <t>二、转移性支出</t>
  </si>
  <si>
    <t>政府性基金转移支付</t>
  </si>
  <si>
    <t>债务还本支出</t>
  </si>
  <si>
    <t>收入总计</t>
  </si>
  <si>
    <t>支出总计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</si>
</sst>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_ * #,##0_ ;_ * \-#,##0_ ;_ * &quot;-&quot;??_ ;_ @_ "/>
    <numFmt numFmtId="177" formatCode="0_ "/>
  </numFmts>
  <fonts count="9">
    <font>
      <sz val="9"/>
      <name val="宋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family val="2"/>
      <charset val="0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/>
    <xf numFmtId="0" fontId="1" fillId="0" borderId="0" xfId="7" applyFont="1" applyFill="1" applyAlignment="1">
      <alignment vertical="center"/>
    </xf>
    <xf numFmtId="0" fontId="2" fillId="0" borderId="0" xfId="7" applyFont="1" applyFill="1" applyAlignment="1">
      <alignment vertical="center"/>
    </xf>
    <xf numFmtId="0" fontId="1" fillId="0" borderId="0" xfId="7" applyFont="1" applyFill="1" applyAlignment="1">
      <alignment horizontal="center" vertical="center"/>
    </xf>
    <xf numFmtId="177" fontId="2" fillId="0" borderId="0" xfId="7" applyNumberFormat="1" applyFont="1" applyFill="1" applyAlignment="1">
      <alignment vertical="center"/>
    </xf>
    <xf numFmtId="177" fontId="2" fillId="0" borderId="0" xfId="7" applyNumberFormat="1" applyFont="1" applyFill="1" applyAlignment="1">
      <alignment horizontal="center" vertical="center"/>
    </xf>
    <xf numFmtId="0" fontId="3" fillId="0" borderId="0" xfId="7" applyFont="1" applyFill="1" applyAlignment="1">
      <alignment vertical="center"/>
    </xf>
    <xf numFmtId="0" fontId="4" fillId="0" borderId="0" xfId="7" applyFont="1" applyFill="1" applyAlignment="1">
      <alignment horizontal="center" vertical="center"/>
    </xf>
    <xf numFmtId="177" fontId="4" fillId="0" borderId="0" xfId="7" applyNumberFormat="1" applyFont="1" applyFill="1" applyAlignment="1">
      <alignment horizontal="center" vertical="center"/>
    </xf>
    <xf numFmtId="31" fontId="2" fillId="0" borderId="0" xfId="5" applyNumberFormat="1" applyFont="1" applyFill="1" applyAlignment="1">
      <alignment horizontal="left" vertical="center"/>
    </xf>
    <xf numFmtId="177" fontId="5" fillId="0" borderId="0" xfId="7" applyNumberFormat="1" applyFont="1" applyFill="1" applyAlignment="1">
      <alignment horizontal="right" vertical="center"/>
    </xf>
    <xf numFmtId="0" fontId="5" fillId="0" borderId="1" xfId="7" applyFont="1" applyFill="1" applyBorder="1" applyAlignment="1">
      <alignment horizontal="center" vertical="center"/>
    </xf>
    <xf numFmtId="177" fontId="5" fillId="0" borderId="1" xfId="7" applyNumberFormat="1" applyFont="1" applyFill="1" applyBorder="1" applyAlignment="1">
      <alignment horizontal="center" vertical="center" wrapText="1"/>
    </xf>
    <xf numFmtId="177" fontId="5" fillId="0" borderId="1" xfId="7" applyNumberFormat="1" applyFont="1" applyFill="1" applyBorder="1" applyAlignment="1">
      <alignment horizontal="center" vertical="center"/>
    </xf>
    <xf numFmtId="0" fontId="5" fillId="0" borderId="2" xfId="7" applyFont="1" applyFill="1" applyBorder="1" applyAlignment="1">
      <alignment horizontal="center" vertical="center"/>
    </xf>
    <xf numFmtId="177" fontId="5" fillId="0" borderId="2" xfId="7" applyNumberFormat="1" applyFont="1" applyFill="1" applyBorder="1" applyAlignment="1">
      <alignment horizontal="center" vertical="center" wrapText="1"/>
    </xf>
    <xf numFmtId="177" fontId="5" fillId="0" borderId="2" xfId="7" applyNumberFormat="1" applyFont="1" applyFill="1" applyBorder="1" applyAlignment="1">
      <alignment horizontal="center" vertical="center"/>
    </xf>
    <xf numFmtId="0" fontId="6" fillId="0" borderId="1" xfId="7" applyFont="1" applyFill="1" applyBorder="1" applyAlignment="1">
      <alignment horizontal="left" vertical="center"/>
    </xf>
    <xf numFmtId="176" fontId="6" fillId="0" borderId="1" xfId="7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5" fillId="0" borderId="1" xfId="7" applyFont="1" applyFill="1" applyBorder="1" applyAlignment="1">
      <alignment horizontal="left" vertical="center" indent="1"/>
    </xf>
    <xf numFmtId="176" fontId="5" fillId="0" borderId="1" xfId="7" applyNumberFormat="1" applyFont="1" applyFill="1" applyBorder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176" fontId="7" fillId="0" borderId="1" xfId="0" applyNumberFormat="1" applyFont="1" applyFill="1" applyBorder="1" applyAlignment="1" applyProtection="1">
      <alignment horizontal="right" vertical="center"/>
      <protection locked="0"/>
    </xf>
    <xf numFmtId="176" fontId="5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left" vertical="center" indent="1"/>
      <protection locked="0"/>
    </xf>
    <xf numFmtId="0" fontId="5" fillId="0" borderId="1" xfId="0" applyFont="1" applyFill="1" applyBorder="1" applyAlignment="1" applyProtection="1">
      <alignment horizontal="left" vertical="center" indent="2"/>
      <protection locked="0"/>
    </xf>
    <xf numFmtId="176" fontId="5" fillId="0" borderId="1" xfId="0" applyNumberFormat="1" applyFont="1" applyFill="1" applyBorder="1" applyAlignment="1">
      <alignment vertical="center"/>
    </xf>
    <xf numFmtId="0" fontId="6" fillId="0" borderId="1" xfId="7" applyFont="1" applyFill="1" applyBorder="1" applyAlignment="1">
      <alignment horizontal="left" vertical="center" indent="1"/>
    </xf>
    <xf numFmtId="0" fontId="6" fillId="0" borderId="1" xfId="7" applyFont="1" applyFill="1" applyBorder="1" applyAlignment="1">
      <alignment horizontal="center" vertical="center"/>
    </xf>
    <xf numFmtId="177" fontId="6" fillId="0" borderId="1" xfId="7" applyNumberFormat="1" applyFont="1" applyFill="1" applyBorder="1" applyAlignment="1">
      <alignment vertical="center"/>
    </xf>
    <xf numFmtId="0" fontId="5" fillId="0" borderId="1" xfId="7" applyFont="1" applyFill="1" applyBorder="1" applyAlignment="1">
      <alignment vertical="center"/>
    </xf>
    <xf numFmtId="177" fontId="5" fillId="0" borderId="1" xfId="7" applyNumberFormat="1" applyFont="1" applyFill="1" applyBorder="1" applyAlignment="1">
      <alignment vertical="center"/>
    </xf>
    <xf numFmtId="0" fontId="5" fillId="0" borderId="2" xfId="7" applyFont="1" applyFill="1" applyBorder="1" applyAlignment="1">
      <alignment vertical="center"/>
    </xf>
    <xf numFmtId="177" fontId="5" fillId="0" borderId="2" xfId="7" applyNumberFormat="1" applyFont="1" applyFill="1" applyBorder="1" applyAlignment="1">
      <alignment vertical="center"/>
    </xf>
    <xf numFmtId="0" fontId="5" fillId="0" borderId="2" xfId="0" applyFont="1" applyFill="1" applyBorder="1" applyAlignment="1" applyProtection="1">
      <alignment horizontal="left" vertical="center" indent="2"/>
      <protection locked="0"/>
    </xf>
    <xf numFmtId="176" fontId="7" fillId="0" borderId="2" xfId="0" applyNumberFormat="1" applyFont="1" applyFill="1" applyBorder="1" applyAlignment="1" applyProtection="1">
      <alignment horizontal="right" vertical="center"/>
      <protection locked="0"/>
    </xf>
    <xf numFmtId="176" fontId="5" fillId="0" borderId="2" xfId="0" applyNumberFormat="1" applyFont="1" applyFill="1" applyBorder="1" applyAlignment="1" applyProtection="1">
      <alignment vertical="center"/>
      <protection locked="0"/>
    </xf>
    <xf numFmtId="176" fontId="5" fillId="0" borderId="2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1"/>
    </xf>
    <xf numFmtId="176" fontId="5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0" xfId="7" applyFont="1" applyFill="1" applyAlignment="1">
      <alignment vertical="center"/>
    </xf>
    <xf numFmtId="177" fontId="5" fillId="0" borderId="0" xfId="7" applyNumberFormat="1" applyFont="1" applyFill="1" applyAlignment="1">
      <alignment vertical="center"/>
    </xf>
    <xf numFmtId="177" fontId="5" fillId="0" borderId="0" xfId="7" applyNumberFormat="1" applyFont="1" applyFill="1" applyAlignment="1">
      <alignment horizontal="center" vertical="center"/>
    </xf>
    <xf numFmtId="0" fontId="5" fillId="0" borderId="0" xfId="0" applyFont="1" applyFill="1" applyAlignment="1"/>
    <xf numFmtId="0" fontId="6" fillId="0" borderId="0" xfId="7" applyFont="1" applyFill="1" applyAlignment="1">
      <alignment vertical="center"/>
    </xf>
    <xf numFmtId="0" fontId="6" fillId="0" borderId="0" xfId="7" applyFont="1" applyFill="1" applyAlignment="1">
      <alignment horizontal="center" vertical="center"/>
    </xf>
  </cellXfs>
  <cellStyles count="8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常规_2006年省级预算（向党组汇报，全套） 2" xfId="5"/>
    <cellStyle name="货币[0]" xfId="6" builtinId="7"/>
    <cellStyle name="常规_1101  2010年预算草案（15%，8%）_1 2" xf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Relationship Id="rId3" Type="http://schemas.openxmlformats.org/officeDocument/2006/relationships/externalLink" Target="externalLinks/externalLink2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\\10.20.31.16\&#30465;&#30452;&#32452;&#25991;&#20214;\2012&#24180;&#30465;&#30452;&#32452;&#25991;&#20214;\02  &#39044;&#31639;&#25191;&#34892;\06  &#25903;&#20986;&#36827;&#24230;\&#19987;&#39033;&#36164;&#37329;&#25187;&#20943;\&#25253;&#25919;&#24220;\11-26 2013&#24180;&#30465;&#32423;&#19987;&#39033;&#36164;&#37329;&#25187;&#20943;&#24773;&#20917;&#65288;&#25253;&#30465;&#38271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:\10-&#21382;&#24180;&#39044;&#31639;&#35843;&#25972;&#33609;&#26696;&#21450;&#25253;&#21578;\2024&#24180;\2024&#24180;11&#26376;&#39044;&#31639;&#35843;&#25972;\0.2024&#24180;11&#26376;&#39044;&#31639;&#35843;&#25972;-&#21069;&#26399;&#26448;&#26009;&#21450;&#21021;&#31295;\&#38468;&#20214;2.2024&#24180;11&#26376;&#24066;&#32423;&#25919;&#24220;&#24615;&#22522;&#37329;&#39044;&#31639;&#25910;&#25903;&#35843;&#25972;&#24773;&#2091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一"/>
      <sheetName val="附表二"/>
      <sheetName val="2010-2012扣减"/>
      <sheetName val="底稿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正式 (3)"/>
      <sheetName val="正式 (2)"/>
      <sheetName val="政府性基金明细科目"/>
      <sheetName val="正式"/>
    </sheetNames>
    <definedNames>
      <definedName name="fg" refersTo="='#REF!'!#REF!"/>
      <definedName name="fsaf" refersTo="='#REF!'!#REF!"/>
    </defined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EX54"/>
  <sheetViews>
    <sheetView tabSelected="1" workbookViewId="0">
      <selection activeCell="M13" sqref="M13"/>
    </sheetView>
  </sheetViews>
  <sheetFormatPr defaultColWidth="11.6222222222222" defaultRowHeight="26" customHeight="1"/>
  <cols>
    <col min="1" max="1" width="47.1222222222222" style="3" customWidth="1"/>
    <col min="2" max="2" width="16" style="5" customWidth="1"/>
    <col min="3" max="3" width="16" style="6" customWidth="1"/>
    <col min="4" max="4" width="14.3333333333333" style="5" customWidth="1"/>
    <col min="5" max="5" width="64.5" style="5" customWidth="1"/>
    <col min="6" max="8" width="16" style="5" customWidth="1"/>
    <col min="9" max="250" width="11.6222222222222" style="3"/>
    <col min="251" max="251" width="51.3777777777778" style="3" customWidth="1"/>
    <col min="252" max="254" width="11.6222222222222" style="3" customWidth="1"/>
    <col min="255" max="255" width="51.3777777777778" style="3" customWidth="1"/>
    <col min="256" max="258" width="11.6222222222222" style="3" customWidth="1"/>
    <col min="259" max="506" width="11.6222222222222" style="3"/>
    <col min="507" max="507" width="51.3777777777778" style="3" customWidth="1"/>
    <col min="508" max="510" width="11.6222222222222" style="3" customWidth="1"/>
    <col min="511" max="511" width="51.3777777777778" style="3" customWidth="1"/>
    <col min="512" max="514" width="11.6222222222222" style="3" customWidth="1"/>
    <col min="515" max="762" width="11.6222222222222" style="3"/>
    <col min="763" max="763" width="51.3777777777778" style="3" customWidth="1"/>
    <col min="764" max="766" width="11.6222222222222" style="3" customWidth="1"/>
    <col min="767" max="767" width="51.3777777777778" style="3" customWidth="1"/>
    <col min="768" max="770" width="11.6222222222222" style="3" customWidth="1"/>
    <col min="771" max="1018" width="11.6222222222222" style="3"/>
    <col min="1019" max="1019" width="51.3777777777778" style="3" customWidth="1"/>
    <col min="1020" max="1022" width="11.6222222222222" style="3" customWidth="1"/>
    <col min="1023" max="1023" width="51.3777777777778" style="3" customWidth="1"/>
    <col min="1024" max="1026" width="11.6222222222222" style="3" customWidth="1"/>
    <col min="1027" max="1274" width="11.6222222222222" style="3"/>
    <col min="1275" max="1275" width="51.3777777777778" style="3" customWidth="1"/>
    <col min="1276" max="1278" width="11.6222222222222" style="3" customWidth="1"/>
    <col min="1279" max="1279" width="51.3777777777778" style="3" customWidth="1"/>
    <col min="1280" max="1282" width="11.6222222222222" style="3" customWidth="1"/>
    <col min="1283" max="1530" width="11.6222222222222" style="3"/>
    <col min="1531" max="1531" width="51.3777777777778" style="3" customWidth="1"/>
    <col min="1532" max="1534" width="11.6222222222222" style="3" customWidth="1"/>
    <col min="1535" max="1535" width="51.3777777777778" style="3" customWidth="1"/>
    <col min="1536" max="1538" width="11.6222222222222" style="3" customWidth="1"/>
    <col min="1539" max="1786" width="11.6222222222222" style="3"/>
    <col min="1787" max="1787" width="51.3777777777778" style="3" customWidth="1"/>
    <col min="1788" max="1790" width="11.6222222222222" style="3" customWidth="1"/>
    <col min="1791" max="1791" width="51.3777777777778" style="3" customWidth="1"/>
    <col min="1792" max="1794" width="11.6222222222222" style="3" customWidth="1"/>
    <col min="1795" max="2042" width="11.6222222222222" style="3"/>
    <col min="2043" max="2043" width="51.3777777777778" style="3" customWidth="1"/>
    <col min="2044" max="2046" width="11.6222222222222" style="3" customWidth="1"/>
    <col min="2047" max="2047" width="51.3777777777778" style="3" customWidth="1"/>
    <col min="2048" max="2050" width="11.6222222222222" style="3" customWidth="1"/>
    <col min="2051" max="2298" width="11.6222222222222" style="3"/>
    <col min="2299" max="2299" width="51.3777777777778" style="3" customWidth="1"/>
    <col min="2300" max="2302" width="11.6222222222222" style="3" customWidth="1"/>
    <col min="2303" max="2303" width="51.3777777777778" style="3" customWidth="1"/>
    <col min="2304" max="2306" width="11.6222222222222" style="3" customWidth="1"/>
    <col min="2307" max="2554" width="11.6222222222222" style="3"/>
    <col min="2555" max="2555" width="51.3777777777778" style="3" customWidth="1"/>
    <col min="2556" max="2558" width="11.6222222222222" style="3" customWidth="1"/>
    <col min="2559" max="2559" width="51.3777777777778" style="3" customWidth="1"/>
    <col min="2560" max="2562" width="11.6222222222222" style="3" customWidth="1"/>
    <col min="2563" max="2810" width="11.6222222222222" style="3"/>
    <col min="2811" max="2811" width="51.3777777777778" style="3" customWidth="1"/>
    <col min="2812" max="2814" width="11.6222222222222" style="3" customWidth="1"/>
    <col min="2815" max="2815" width="51.3777777777778" style="3" customWidth="1"/>
    <col min="2816" max="2818" width="11.6222222222222" style="3" customWidth="1"/>
    <col min="2819" max="3066" width="11.6222222222222" style="3"/>
    <col min="3067" max="3067" width="51.3777777777778" style="3" customWidth="1"/>
    <col min="3068" max="3070" width="11.6222222222222" style="3" customWidth="1"/>
    <col min="3071" max="3071" width="51.3777777777778" style="3" customWidth="1"/>
    <col min="3072" max="3074" width="11.6222222222222" style="3" customWidth="1"/>
    <col min="3075" max="3322" width="11.6222222222222" style="3"/>
    <col min="3323" max="3323" width="51.3777777777778" style="3" customWidth="1"/>
    <col min="3324" max="3326" width="11.6222222222222" style="3" customWidth="1"/>
    <col min="3327" max="3327" width="51.3777777777778" style="3" customWidth="1"/>
    <col min="3328" max="3330" width="11.6222222222222" style="3" customWidth="1"/>
    <col min="3331" max="3578" width="11.6222222222222" style="3"/>
    <col min="3579" max="3579" width="51.3777777777778" style="3" customWidth="1"/>
    <col min="3580" max="3582" width="11.6222222222222" style="3" customWidth="1"/>
    <col min="3583" max="3583" width="51.3777777777778" style="3" customWidth="1"/>
    <col min="3584" max="3586" width="11.6222222222222" style="3" customWidth="1"/>
    <col min="3587" max="3834" width="11.6222222222222" style="3"/>
    <col min="3835" max="3835" width="51.3777777777778" style="3" customWidth="1"/>
    <col min="3836" max="3838" width="11.6222222222222" style="3" customWidth="1"/>
    <col min="3839" max="3839" width="51.3777777777778" style="3" customWidth="1"/>
    <col min="3840" max="3842" width="11.6222222222222" style="3" customWidth="1"/>
    <col min="3843" max="4090" width="11.6222222222222" style="3"/>
    <col min="4091" max="4091" width="51.3777777777778" style="3" customWidth="1"/>
    <col min="4092" max="4094" width="11.6222222222222" style="3" customWidth="1"/>
    <col min="4095" max="4095" width="51.3777777777778" style="3" customWidth="1"/>
    <col min="4096" max="4098" width="11.6222222222222" style="3" customWidth="1"/>
    <col min="4099" max="4346" width="11.6222222222222" style="3"/>
    <col min="4347" max="4347" width="51.3777777777778" style="3" customWidth="1"/>
    <col min="4348" max="4350" width="11.6222222222222" style="3" customWidth="1"/>
    <col min="4351" max="4351" width="51.3777777777778" style="3" customWidth="1"/>
    <col min="4352" max="4354" width="11.6222222222222" style="3" customWidth="1"/>
    <col min="4355" max="4602" width="11.6222222222222" style="3"/>
    <col min="4603" max="4603" width="51.3777777777778" style="3" customWidth="1"/>
    <col min="4604" max="4606" width="11.6222222222222" style="3" customWidth="1"/>
    <col min="4607" max="4607" width="51.3777777777778" style="3" customWidth="1"/>
    <col min="4608" max="4610" width="11.6222222222222" style="3" customWidth="1"/>
    <col min="4611" max="4858" width="11.6222222222222" style="3"/>
    <col min="4859" max="4859" width="51.3777777777778" style="3" customWidth="1"/>
    <col min="4860" max="4862" width="11.6222222222222" style="3" customWidth="1"/>
    <col min="4863" max="4863" width="51.3777777777778" style="3" customWidth="1"/>
    <col min="4864" max="4866" width="11.6222222222222" style="3" customWidth="1"/>
    <col min="4867" max="5114" width="11.6222222222222" style="3"/>
    <col min="5115" max="5115" width="51.3777777777778" style="3" customWidth="1"/>
    <col min="5116" max="5118" width="11.6222222222222" style="3" customWidth="1"/>
    <col min="5119" max="5119" width="51.3777777777778" style="3" customWidth="1"/>
    <col min="5120" max="5122" width="11.6222222222222" style="3" customWidth="1"/>
    <col min="5123" max="5370" width="11.6222222222222" style="3"/>
    <col min="5371" max="5371" width="51.3777777777778" style="3" customWidth="1"/>
    <col min="5372" max="5374" width="11.6222222222222" style="3" customWidth="1"/>
    <col min="5375" max="5375" width="51.3777777777778" style="3" customWidth="1"/>
    <col min="5376" max="5378" width="11.6222222222222" style="3" customWidth="1"/>
    <col min="5379" max="5626" width="11.6222222222222" style="3"/>
    <col min="5627" max="5627" width="51.3777777777778" style="3" customWidth="1"/>
    <col min="5628" max="5630" width="11.6222222222222" style="3" customWidth="1"/>
    <col min="5631" max="5631" width="51.3777777777778" style="3" customWidth="1"/>
    <col min="5632" max="5634" width="11.6222222222222" style="3" customWidth="1"/>
    <col min="5635" max="5882" width="11.6222222222222" style="3"/>
    <col min="5883" max="5883" width="51.3777777777778" style="3" customWidth="1"/>
    <col min="5884" max="5886" width="11.6222222222222" style="3" customWidth="1"/>
    <col min="5887" max="5887" width="51.3777777777778" style="3" customWidth="1"/>
    <col min="5888" max="5890" width="11.6222222222222" style="3" customWidth="1"/>
    <col min="5891" max="6138" width="11.6222222222222" style="3"/>
    <col min="6139" max="6139" width="51.3777777777778" style="3" customWidth="1"/>
    <col min="6140" max="6142" width="11.6222222222222" style="3" customWidth="1"/>
    <col min="6143" max="6143" width="51.3777777777778" style="3" customWidth="1"/>
    <col min="6144" max="6146" width="11.6222222222222" style="3" customWidth="1"/>
    <col min="6147" max="6394" width="11.6222222222222" style="3"/>
    <col min="6395" max="6395" width="51.3777777777778" style="3" customWidth="1"/>
    <col min="6396" max="6398" width="11.6222222222222" style="3" customWidth="1"/>
    <col min="6399" max="6399" width="51.3777777777778" style="3" customWidth="1"/>
    <col min="6400" max="6402" width="11.6222222222222" style="3" customWidth="1"/>
    <col min="6403" max="6650" width="11.6222222222222" style="3"/>
    <col min="6651" max="6651" width="51.3777777777778" style="3" customWidth="1"/>
    <col min="6652" max="6654" width="11.6222222222222" style="3" customWidth="1"/>
    <col min="6655" max="6655" width="51.3777777777778" style="3" customWidth="1"/>
    <col min="6656" max="6658" width="11.6222222222222" style="3" customWidth="1"/>
    <col min="6659" max="6906" width="11.6222222222222" style="3"/>
    <col min="6907" max="6907" width="51.3777777777778" style="3" customWidth="1"/>
    <col min="6908" max="6910" width="11.6222222222222" style="3" customWidth="1"/>
    <col min="6911" max="6911" width="51.3777777777778" style="3" customWidth="1"/>
    <col min="6912" max="6914" width="11.6222222222222" style="3" customWidth="1"/>
    <col min="6915" max="7162" width="11.6222222222222" style="3"/>
    <col min="7163" max="7163" width="51.3777777777778" style="3" customWidth="1"/>
    <col min="7164" max="7166" width="11.6222222222222" style="3" customWidth="1"/>
    <col min="7167" max="7167" width="51.3777777777778" style="3" customWidth="1"/>
    <col min="7168" max="7170" width="11.6222222222222" style="3" customWidth="1"/>
    <col min="7171" max="7418" width="11.6222222222222" style="3"/>
    <col min="7419" max="7419" width="51.3777777777778" style="3" customWidth="1"/>
    <col min="7420" max="7422" width="11.6222222222222" style="3" customWidth="1"/>
    <col min="7423" max="7423" width="51.3777777777778" style="3" customWidth="1"/>
    <col min="7424" max="7426" width="11.6222222222222" style="3" customWidth="1"/>
    <col min="7427" max="7674" width="11.6222222222222" style="3"/>
    <col min="7675" max="7675" width="51.3777777777778" style="3" customWidth="1"/>
    <col min="7676" max="7678" width="11.6222222222222" style="3" customWidth="1"/>
    <col min="7679" max="7679" width="51.3777777777778" style="3" customWidth="1"/>
    <col min="7680" max="7682" width="11.6222222222222" style="3" customWidth="1"/>
    <col min="7683" max="7930" width="11.6222222222222" style="3"/>
    <col min="7931" max="7931" width="51.3777777777778" style="3" customWidth="1"/>
    <col min="7932" max="7934" width="11.6222222222222" style="3" customWidth="1"/>
    <col min="7935" max="7935" width="51.3777777777778" style="3" customWidth="1"/>
    <col min="7936" max="7938" width="11.6222222222222" style="3" customWidth="1"/>
    <col min="7939" max="8186" width="11.6222222222222" style="3"/>
    <col min="8187" max="8187" width="51.3777777777778" style="3" customWidth="1"/>
    <col min="8188" max="8190" width="11.6222222222222" style="3" customWidth="1"/>
    <col min="8191" max="8191" width="51.3777777777778" style="3" customWidth="1"/>
    <col min="8192" max="8194" width="11.6222222222222" style="3" customWidth="1"/>
    <col min="8195" max="8442" width="11.6222222222222" style="3"/>
    <col min="8443" max="8443" width="51.3777777777778" style="3" customWidth="1"/>
    <col min="8444" max="8446" width="11.6222222222222" style="3" customWidth="1"/>
    <col min="8447" max="8447" width="51.3777777777778" style="3" customWidth="1"/>
    <col min="8448" max="8450" width="11.6222222222222" style="3" customWidth="1"/>
    <col min="8451" max="8698" width="11.6222222222222" style="3"/>
    <col min="8699" max="8699" width="51.3777777777778" style="3" customWidth="1"/>
    <col min="8700" max="8702" width="11.6222222222222" style="3" customWidth="1"/>
    <col min="8703" max="8703" width="51.3777777777778" style="3" customWidth="1"/>
    <col min="8704" max="8706" width="11.6222222222222" style="3" customWidth="1"/>
    <col min="8707" max="8954" width="11.6222222222222" style="3"/>
    <col min="8955" max="8955" width="51.3777777777778" style="3" customWidth="1"/>
    <col min="8956" max="8958" width="11.6222222222222" style="3" customWidth="1"/>
    <col min="8959" max="8959" width="51.3777777777778" style="3" customWidth="1"/>
    <col min="8960" max="8962" width="11.6222222222222" style="3" customWidth="1"/>
    <col min="8963" max="9210" width="11.6222222222222" style="3"/>
    <col min="9211" max="9211" width="51.3777777777778" style="3" customWidth="1"/>
    <col min="9212" max="9214" width="11.6222222222222" style="3" customWidth="1"/>
    <col min="9215" max="9215" width="51.3777777777778" style="3" customWidth="1"/>
    <col min="9216" max="9218" width="11.6222222222222" style="3" customWidth="1"/>
    <col min="9219" max="9466" width="11.6222222222222" style="3"/>
    <col min="9467" max="9467" width="51.3777777777778" style="3" customWidth="1"/>
    <col min="9468" max="9470" width="11.6222222222222" style="3" customWidth="1"/>
    <col min="9471" max="9471" width="51.3777777777778" style="3" customWidth="1"/>
    <col min="9472" max="9474" width="11.6222222222222" style="3" customWidth="1"/>
    <col min="9475" max="9722" width="11.6222222222222" style="3"/>
    <col min="9723" max="9723" width="51.3777777777778" style="3" customWidth="1"/>
    <col min="9724" max="9726" width="11.6222222222222" style="3" customWidth="1"/>
    <col min="9727" max="9727" width="51.3777777777778" style="3" customWidth="1"/>
    <col min="9728" max="9730" width="11.6222222222222" style="3" customWidth="1"/>
    <col min="9731" max="9978" width="11.6222222222222" style="3"/>
    <col min="9979" max="9979" width="51.3777777777778" style="3" customWidth="1"/>
    <col min="9980" max="9982" width="11.6222222222222" style="3" customWidth="1"/>
    <col min="9983" max="9983" width="51.3777777777778" style="3" customWidth="1"/>
    <col min="9984" max="9986" width="11.6222222222222" style="3" customWidth="1"/>
    <col min="9987" max="10234" width="11.6222222222222" style="3"/>
    <col min="10235" max="10235" width="51.3777777777778" style="3" customWidth="1"/>
    <col min="10236" max="10238" width="11.6222222222222" style="3" customWidth="1"/>
    <col min="10239" max="10239" width="51.3777777777778" style="3" customWidth="1"/>
    <col min="10240" max="10242" width="11.6222222222222" style="3" customWidth="1"/>
    <col min="10243" max="10490" width="11.6222222222222" style="3"/>
    <col min="10491" max="10491" width="51.3777777777778" style="3" customWidth="1"/>
    <col min="10492" max="10494" width="11.6222222222222" style="3" customWidth="1"/>
    <col min="10495" max="10495" width="51.3777777777778" style="3" customWidth="1"/>
    <col min="10496" max="10498" width="11.6222222222222" style="3" customWidth="1"/>
    <col min="10499" max="10746" width="11.6222222222222" style="3"/>
    <col min="10747" max="10747" width="51.3777777777778" style="3" customWidth="1"/>
    <col min="10748" max="10750" width="11.6222222222222" style="3" customWidth="1"/>
    <col min="10751" max="10751" width="51.3777777777778" style="3" customWidth="1"/>
    <col min="10752" max="10754" width="11.6222222222222" style="3" customWidth="1"/>
    <col min="10755" max="11002" width="11.6222222222222" style="3"/>
    <col min="11003" max="11003" width="51.3777777777778" style="3" customWidth="1"/>
    <col min="11004" max="11006" width="11.6222222222222" style="3" customWidth="1"/>
    <col min="11007" max="11007" width="51.3777777777778" style="3" customWidth="1"/>
    <col min="11008" max="11010" width="11.6222222222222" style="3" customWidth="1"/>
    <col min="11011" max="11258" width="11.6222222222222" style="3"/>
    <col min="11259" max="11259" width="51.3777777777778" style="3" customWidth="1"/>
    <col min="11260" max="11262" width="11.6222222222222" style="3" customWidth="1"/>
    <col min="11263" max="11263" width="51.3777777777778" style="3" customWidth="1"/>
    <col min="11264" max="11266" width="11.6222222222222" style="3" customWidth="1"/>
    <col min="11267" max="11514" width="11.6222222222222" style="3"/>
    <col min="11515" max="11515" width="51.3777777777778" style="3" customWidth="1"/>
    <col min="11516" max="11518" width="11.6222222222222" style="3" customWidth="1"/>
    <col min="11519" max="11519" width="51.3777777777778" style="3" customWidth="1"/>
    <col min="11520" max="11522" width="11.6222222222222" style="3" customWidth="1"/>
    <col min="11523" max="11770" width="11.6222222222222" style="3"/>
    <col min="11771" max="11771" width="51.3777777777778" style="3" customWidth="1"/>
    <col min="11772" max="11774" width="11.6222222222222" style="3" customWidth="1"/>
    <col min="11775" max="11775" width="51.3777777777778" style="3" customWidth="1"/>
    <col min="11776" max="11778" width="11.6222222222222" style="3" customWidth="1"/>
    <col min="11779" max="12026" width="11.6222222222222" style="3"/>
    <col min="12027" max="12027" width="51.3777777777778" style="3" customWidth="1"/>
    <col min="12028" max="12030" width="11.6222222222222" style="3" customWidth="1"/>
    <col min="12031" max="12031" width="51.3777777777778" style="3" customWidth="1"/>
    <col min="12032" max="12034" width="11.6222222222222" style="3" customWidth="1"/>
    <col min="12035" max="12282" width="11.6222222222222" style="3"/>
    <col min="12283" max="12283" width="51.3777777777778" style="3" customWidth="1"/>
    <col min="12284" max="12286" width="11.6222222222222" style="3" customWidth="1"/>
    <col min="12287" max="12287" width="51.3777777777778" style="3" customWidth="1"/>
    <col min="12288" max="12290" width="11.6222222222222" style="3" customWidth="1"/>
    <col min="12291" max="12538" width="11.6222222222222" style="3"/>
    <col min="12539" max="12539" width="51.3777777777778" style="3" customWidth="1"/>
    <col min="12540" max="12542" width="11.6222222222222" style="3" customWidth="1"/>
    <col min="12543" max="12543" width="51.3777777777778" style="3" customWidth="1"/>
    <col min="12544" max="12546" width="11.6222222222222" style="3" customWidth="1"/>
    <col min="12547" max="12794" width="11.6222222222222" style="3"/>
    <col min="12795" max="12795" width="51.3777777777778" style="3" customWidth="1"/>
    <col min="12796" max="12798" width="11.6222222222222" style="3" customWidth="1"/>
    <col min="12799" max="12799" width="51.3777777777778" style="3" customWidth="1"/>
    <col min="12800" max="12802" width="11.6222222222222" style="3" customWidth="1"/>
    <col min="12803" max="13050" width="11.6222222222222" style="3"/>
    <col min="13051" max="13051" width="51.3777777777778" style="3" customWidth="1"/>
    <col min="13052" max="13054" width="11.6222222222222" style="3" customWidth="1"/>
    <col min="13055" max="13055" width="51.3777777777778" style="3" customWidth="1"/>
    <col min="13056" max="13058" width="11.6222222222222" style="3" customWidth="1"/>
    <col min="13059" max="13306" width="11.6222222222222" style="3"/>
    <col min="13307" max="13307" width="51.3777777777778" style="3" customWidth="1"/>
    <col min="13308" max="13310" width="11.6222222222222" style="3" customWidth="1"/>
    <col min="13311" max="13311" width="51.3777777777778" style="3" customWidth="1"/>
    <col min="13312" max="13314" width="11.6222222222222" style="3" customWidth="1"/>
    <col min="13315" max="13562" width="11.6222222222222" style="3"/>
    <col min="13563" max="13563" width="51.3777777777778" style="3" customWidth="1"/>
    <col min="13564" max="13566" width="11.6222222222222" style="3" customWidth="1"/>
    <col min="13567" max="13567" width="51.3777777777778" style="3" customWidth="1"/>
    <col min="13568" max="13570" width="11.6222222222222" style="3" customWidth="1"/>
    <col min="13571" max="13818" width="11.6222222222222" style="3"/>
    <col min="13819" max="13819" width="51.3777777777778" style="3" customWidth="1"/>
    <col min="13820" max="13822" width="11.6222222222222" style="3" customWidth="1"/>
    <col min="13823" max="13823" width="51.3777777777778" style="3" customWidth="1"/>
    <col min="13824" max="13826" width="11.6222222222222" style="3" customWidth="1"/>
    <col min="13827" max="14074" width="11.6222222222222" style="3"/>
    <col min="14075" max="14075" width="51.3777777777778" style="3" customWidth="1"/>
    <col min="14076" max="14078" width="11.6222222222222" style="3" customWidth="1"/>
    <col min="14079" max="14079" width="51.3777777777778" style="3" customWidth="1"/>
    <col min="14080" max="14082" width="11.6222222222222" style="3" customWidth="1"/>
    <col min="14083" max="14330" width="11.6222222222222" style="3"/>
    <col min="14331" max="14331" width="51.3777777777778" style="3" customWidth="1"/>
    <col min="14332" max="14334" width="11.6222222222222" style="3" customWidth="1"/>
    <col min="14335" max="14335" width="51.3777777777778" style="3" customWidth="1"/>
    <col min="14336" max="14338" width="11.6222222222222" style="3" customWidth="1"/>
    <col min="14339" max="14586" width="11.6222222222222" style="3"/>
    <col min="14587" max="14587" width="51.3777777777778" style="3" customWidth="1"/>
    <col min="14588" max="14590" width="11.6222222222222" style="3" customWidth="1"/>
    <col min="14591" max="14591" width="51.3777777777778" style="3" customWidth="1"/>
    <col min="14592" max="14594" width="11.6222222222222" style="3" customWidth="1"/>
    <col min="14595" max="14842" width="11.6222222222222" style="3"/>
    <col min="14843" max="14843" width="51.3777777777778" style="3" customWidth="1"/>
    <col min="14844" max="14846" width="11.6222222222222" style="3" customWidth="1"/>
    <col min="14847" max="14847" width="51.3777777777778" style="3" customWidth="1"/>
    <col min="14848" max="14850" width="11.6222222222222" style="3" customWidth="1"/>
    <col min="14851" max="15098" width="11.6222222222222" style="3"/>
    <col min="15099" max="15099" width="51.3777777777778" style="3" customWidth="1"/>
    <col min="15100" max="15102" width="11.6222222222222" style="3" customWidth="1"/>
    <col min="15103" max="15103" width="51.3777777777778" style="3" customWidth="1"/>
    <col min="15104" max="15106" width="11.6222222222222" style="3" customWidth="1"/>
    <col min="15107" max="15354" width="11.6222222222222" style="3"/>
    <col min="15355" max="15355" width="51.3777777777778" style="3" customWidth="1"/>
    <col min="15356" max="15358" width="11.6222222222222" style="3" customWidth="1"/>
    <col min="15359" max="15359" width="51.3777777777778" style="3" customWidth="1"/>
    <col min="15360" max="15362" width="11.6222222222222" style="3" customWidth="1"/>
    <col min="15363" max="15610" width="11.6222222222222" style="3"/>
    <col min="15611" max="15611" width="51.3777777777778" style="3" customWidth="1"/>
    <col min="15612" max="15614" width="11.6222222222222" style="3" customWidth="1"/>
    <col min="15615" max="15615" width="51.3777777777778" style="3" customWidth="1"/>
    <col min="15616" max="15618" width="11.6222222222222" style="3" customWidth="1"/>
    <col min="15619" max="15866" width="11.6222222222222" style="3"/>
    <col min="15867" max="15867" width="51.3777777777778" style="3" customWidth="1"/>
    <col min="15868" max="15870" width="11.6222222222222" style="3" customWidth="1"/>
    <col min="15871" max="15871" width="51.3777777777778" style="3" customWidth="1"/>
    <col min="15872" max="15874" width="11.6222222222222" style="3" customWidth="1"/>
    <col min="15875" max="16122" width="11.6222222222222" style="3"/>
    <col min="16123" max="16123" width="51.3777777777778" style="3" customWidth="1"/>
    <col min="16124" max="16126" width="11.6222222222222" style="3" customWidth="1"/>
    <col min="16127" max="16127" width="51.3777777777778" style="3" customWidth="1"/>
    <col min="16128" max="16130" width="11.6222222222222" style="3" customWidth="1"/>
    <col min="16131" max="16378" width="11.6222222222222" style="3"/>
  </cols>
  <sheetData>
    <row r="1" s="1" customFormat="1" customHeight="1" spans="1:16378">
      <c r="A1" s="7" t="s">
        <v>0</v>
      </c>
      <c r="B1" s="5"/>
      <c r="C1" s="6"/>
      <c r="D1" s="5"/>
      <c r="E1" s="5"/>
      <c r="F1" s="5"/>
      <c r="G1" s="5"/>
      <c r="H1" s="5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</row>
    <row r="2" s="1" customFormat="1" customHeight="1" spans="1:16378">
      <c r="A2" s="8" t="s">
        <v>1</v>
      </c>
      <c r="B2" s="9"/>
      <c r="C2" s="9"/>
      <c r="D2" s="9"/>
      <c r="E2" s="9"/>
      <c r="F2" s="9"/>
      <c r="G2" s="9"/>
      <c r="H2" s="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</row>
    <row r="3" s="1" customFormat="1" customHeight="1" spans="1:16378">
      <c r="A3" s="10"/>
      <c r="B3" s="5"/>
      <c r="C3" s="6"/>
      <c r="D3" s="5"/>
      <c r="E3" s="5"/>
      <c r="F3" s="5"/>
      <c r="G3" s="5"/>
      <c r="H3" s="11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</row>
    <row r="4" s="1" customFormat="1" customHeight="1" spans="1:16378">
      <c r="A4" s="12" t="s">
        <v>3</v>
      </c>
      <c r="B4" s="13" t="s">
        <v>4</v>
      </c>
      <c r="C4" s="13"/>
      <c r="D4" s="13"/>
      <c r="E4" s="14" t="s">
        <v>3</v>
      </c>
      <c r="F4" s="13" t="s">
        <v>5</v>
      </c>
      <c r="G4" s="13"/>
      <c r="H4" s="1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</row>
    <row r="5" s="1" customFormat="1" ht="39" customHeight="1" spans="1:16378">
      <c r="A5" s="15"/>
      <c r="B5" s="16" t="s">
        <v>6</v>
      </c>
      <c r="C5" s="16" t="s">
        <v>7</v>
      </c>
      <c r="D5" s="16" t="s">
        <v>8</v>
      </c>
      <c r="E5" s="17"/>
      <c r="F5" s="16" t="s">
        <v>6</v>
      </c>
      <c r="G5" s="16" t="s">
        <v>7</v>
      </c>
      <c r="H5" s="16" t="s">
        <v>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</row>
    <row r="6" s="2" customFormat="1" ht="30" customHeight="1" spans="1:9">
      <c r="A6" s="18" t="s">
        <v>9</v>
      </c>
      <c r="B6" s="19">
        <f>SUM(B7:B13)</f>
        <v>123990</v>
      </c>
      <c r="C6" s="19">
        <f>SUM(C7:C13)</f>
        <v>-80969</v>
      </c>
      <c r="D6" s="19">
        <f>SUM(D7:D13)</f>
        <v>43021</v>
      </c>
      <c r="E6" s="20" t="s">
        <v>10</v>
      </c>
      <c r="F6" s="21">
        <v>99699.46</v>
      </c>
      <c r="G6" s="21">
        <f>G7+G26+G29+G37</f>
        <v>46219</v>
      </c>
      <c r="H6" s="21">
        <v>145918</v>
      </c>
      <c r="I6" s="49"/>
    </row>
    <row r="7" s="1" customFormat="1" ht="30" customHeight="1" spans="1:16378">
      <c r="A7" s="22" t="s">
        <v>11</v>
      </c>
      <c r="B7" s="23"/>
      <c r="C7" s="23"/>
      <c r="D7" s="23"/>
      <c r="E7" s="24" t="s">
        <v>12</v>
      </c>
      <c r="F7" s="25">
        <v>61073</v>
      </c>
      <c r="G7" s="26">
        <f>G8+G16+G20+G23</f>
        <v>11919</v>
      </c>
      <c r="H7" s="26">
        <v>72992</v>
      </c>
      <c r="I7" s="4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</row>
    <row r="8" s="3" customFormat="1" ht="30" customHeight="1" spans="1:9">
      <c r="A8" s="22" t="s">
        <v>13</v>
      </c>
      <c r="B8" s="23"/>
      <c r="C8" s="23"/>
      <c r="D8" s="23"/>
      <c r="E8" s="27" t="s">
        <v>14</v>
      </c>
      <c r="F8" s="25">
        <v>51113</v>
      </c>
      <c r="G8" s="26">
        <f>SUM(G9:G15)</f>
        <v>2818</v>
      </c>
      <c r="H8" s="26">
        <v>53931</v>
      </c>
      <c r="I8" s="45"/>
    </row>
    <row r="9" s="1" customFormat="1" ht="30" customHeight="1" spans="1:16378">
      <c r="A9" s="22" t="s">
        <v>15</v>
      </c>
      <c r="B9" s="23">
        <v>114088</v>
      </c>
      <c r="C9" s="23">
        <v>-78007</v>
      </c>
      <c r="D9" s="23">
        <v>36081</v>
      </c>
      <c r="E9" s="28" t="s">
        <v>16</v>
      </c>
      <c r="F9" s="25">
        <v>43777</v>
      </c>
      <c r="G9" s="26">
        <v>-19854</v>
      </c>
      <c r="H9" s="29">
        <v>23923</v>
      </c>
      <c r="I9" s="4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</row>
    <row r="10" s="1" customFormat="1" ht="30" customHeight="1" spans="1:16378">
      <c r="A10" s="22" t="s">
        <v>17</v>
      </c>
      <c r="B10" s="23">
        <v>6902</v>
      </c>
      <c r="C10" s="23">
        <v>-3902</v>
      </c>
      <c r="D10" s="23">
        <v>3000</v>
      </c>
      <c r="E10" s="28" t="s">
        <v>18</v>
      </c>
      <c r="F10" s="25"/>
      <c r="G10" s="26">
        <v>104</v>
      </c>
      <c r="H10" s="29">
        <v>104</v>
      </c>
      <c r="I10" s="4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</row>
    <row r="11" s="1" customFormat="1" ht="30" customHeight="1" spans="1:16378">
      <c r="A11" s="22" t="s">
        <v>19</v>
      </c>
      <c r="B11" s="23">
        <v>2000</v>
      </c>
      <c r="C11" s="23">
        <v>340</v>
      </c>
      <c r="D11" s="23">
        <v>2340</v>
      </c>
      <c r="E11" s="28" t="s">
        <v>20</v>
      </c>
      <c r="F11" s="25"/>
      <c r="G11" s="26">
        <v>180</v>
      </c>
      <c r="H11" s="29">
        <v>180</v>
      </c>
      <c r="I11" s="4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</row>
    <row r="12" s="1" customFormat="1" ht="30" customHeight="1" spans="1:16378">
      <c r="A12" s="22" t="s">
        <v>21</v>
      </c>
      <c r="B12" s="23"/>
      <c r="C12" s="23"/>
      <c r="D12" s="23"/>
      <c r="E12" s="28" t="s">
        <v>22</v>
      </c>
      <c r="F12" s="25"/>
      <c r="G12" s="26">
        <v>84</v>
      </c>
      <c r="H12" s="29">
        <v>84</v>
      </c>
      <c r="I12" s="4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</row>
    <row r="13" s="1" customFormat="1" ht="30" customHeight="1" spans="1:16378">
      <c r="A13" s="22" t="s">
        <v>23</v>
      </c>
      <c r="B13" s="23">
        <v>1000</v>
      </c>
      <c r="C13" s="23">
        <v>600</v>
      </c>
      <c r="D13" s="23">
        <v>1600</v>
      </c>
      <c r="E13" s="28" t="s">
        <v>24</v>
      </c>
      <c r="F13" s="25"/>
      <c r="G13" s="26">
        <v>3940</v>
      </c>
      <c r="H13" s="29">
        <v>3940</v>
      </c>
      <c r="I13" s="4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</row>
    <row r="14" s="2" customFormat="1" ht="30" customHeight="1" spans="1:9">
      <c r="A14" s="30" t="s">
        <v>25</v>
      </c>
      <c r="B14" s="19">
        <f>SUM(B15:B18)</f>
        <v>25000</v>
      </c>
      <c r="C14" s="19">
        <f>SUM(C15:C18)</f>
        <v>105840</v>
      </c>
      <c r="D14" s="19">
        <f>SUM(D15:D18)</f>
        <v>130840</v>
      </c>
      <c r="E14" s="28" t="s">
        <v>26</v>
      </c>
      <c r="F14" s="25">
        <v>5936</v>
      </c>
      <c r="G14" s="26">
        <v>-2636</v>
      </c>
      <c r="H14" s="29">
        <v>3300</v>
      </c>
      <c r="I14" s="49"/>
    </row>
    <row r="15" s="1" customFormat="1" ht="30" customHeight="1" spans="1:16378">
      <c r="A15" s="22" t="s">
        <v>27</v>
      </c>
      <c r="B15" s="23">
        <v>2839</v>
      </c>
      <c r="C15" s="23">
        <v>32540</v>
      </c>
      <c r="D15" s="23">
        <v>35379</v>
      </c>
      <c r="E15" s="28" t="s">
        <v>28</v>
      </c>
      <c r="F15" s="25"/>
      <c r="G15" s="26">
        <v>21000</v>
      </c>
      <c r="H15" s="29">
        <v>21000</v>
      </c>
      <c r="I15" s="4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</row>
    <row r="16" s="1" customFormat="1" ht="30" customHeight="1" spans="1:16378">
      <c r="A16" s="22" t="s">
        <v>29</v>
      </c>
      <c r="B16" s="23">
        <v>22161</v>
      </c>
      <c r="C16" s="23"/>
      <c r="D16" s="23">
        <v>22161</v>
      </c>
      <c r="E16" s="27" t="s">
        <v>30</v>
      </c>
      <c r="F16" s="25">
        <v>7699</v>
      </c>
      <c r="G16" s="26">
        <v>-3199</v>
      </c>
      <c r="H16" s="29">
        <v>4500</v>
      </c>
      <c r="I16" s="4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</row>
    <row r="17" s="1" customFormat="1" ht="30" customHeight="1" spans="1:16378">
      <c r="A17" s="22" t="s">
        <v>31</v>
      </c>
      <c r="B17" s="23"/>
      <c r="C17" s="23">
        <v>37000</v>
      </c>
      <c r="D17" s="23">
        <v>37000</v>
      </c>
      <c r="E17" s="28" t="s">
        <v>32</v>
      </c>
      <c r="F17" s="25">
        <v>5102</v>
      </c>
      <c r="G17" s="26">
        <v>-2114</v>
      </c>
      <c r="H17" s="29">
        <v>2988</v>
      </c>
      <c r="I17" s="4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</row>
    <row r="18" s="1" customFormat="1" ht="30" customHeight="1" spans="1:16378">
      <c r="A18" s="22" t="s">
        <v>33</v>
      </c>
      <c r="B18" s="23"/>
      <c r="C18" s="23">
        <v>36300</v>
      </c>
      <c r="D18" s="23">
        <v>36300</v>
      </c>
      <c r="E18" s="28" t="s">
        <v>34</v>
      </c>
      <c r="F18" s="25">
        <v>1800</v>
      </c>
      <c r="G18" s="26">
        <v>-300</v>
      </c>
      <c r="H18" s="29">
        <v>1500</v>
      </c>
      <c r="I18" s="4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</row>
    <row r="19" s="4" customFormat="1" ht="30" customHeight="1" spans="1:9">
      <c r="A19" s="31"/>
      <c r="B19" s="32"/>
      <c r="C19" s="32"/>
      <c r="D19" s="32"/>
      <c r="E19" s="28" t="s">
        <v>35</v>
      </c>
      <c r="F19" s="25">
        <v>797</v>
      </c>
      <c r="G19" s="26">
        <v>-785</v>
      </c>
      <c r="H19" s="29">
        <v>12</v>
      </c>
      <c r="I19" s="50"/>
    </row>
    <row r="20" s="1" customFormat="1" ht="30" customHeight="1" spans="1:16378">
      <c r="A20" s="33"/>
      <c r="B20" s="34"/>
      <c r="C20" s="14"/>
      <c r="D20" s="34"/>
      <c r="E20" s="27" t="s">
        <v>36</v>
      </c>
      <c r="F20" s="25">
        <v>2261</v>
      </c>
      <c r="G20" s="26"/>
      <c r="H20" s="29">
        <v>2261</v>
      </c>
      <c r="I20" s="4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</row>
    <row r="21" s="1" customFormat="1" ht="30" customHeight="1" spans="1:16378">
      <c r="A21" s="33"/>
      <c r="B21" s="34"/>
      <c r="C21" s="14"/>
      <c r="D21" s="34"/>
      <c r="E21" s="28" t="s">
        <v>37</v>
      </c>
      <c r="F21" s="25">
        <v>2000</v>
      </c>
      <c r="G21" s="26"/>
      <c r="H21" s="29">
        <v>2000</v>
      </c>
      <c r="I21" s="4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</row>
    <row r="22" s="1" customFormat="1" ht="30" customHeight="1" spans="1:16378">
      <c r="A22" s="33"/>
      <c r="B22" s="34"/>
      <c r="C22" s="14"/>
      <c r="D22" s="34"/>
      <c r="E22" s="28" t="s">
        <v>38</v>
      </c>
      <c r="F22" s="25">
        <v>261</v>
      </c>
      <c r="G22" s="26"/>
      <c r="H22" s="29">
        <v>261</v>
      </c>
      <c r="I22" s="4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</row>
    <row r="23" s="1" customFormat="1" ht="30" customHeight="1" spans="1:16378">
      <c r="A23" s="33"/>
      <c r="B23" s="34"/>
      <c r="C23" s="14"/>
      <c r="D23" s="34"/>
      <c r="E23" s="27" t="s">
        <v>39</v>
      </c>
      <c r="F23" s="25"/>
      <c r="G23" s="26">
        <v>12300</v>
      </c>
      <c r="H23" s="29">
        <v>12300</v>
      </c>
      <c r="I23" s="4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</row>
    <row r="24" s="1" customFormat="1" ht="30" customHeight="1" spans="1:16378">
      <c r="A24" s="33"/>
      <c r="B24" s="34"/>
      <c r="C24" s="14"/>
      <c r="D24" s="34"/>
      <c r="E24" s="28" t="s">
        <v>40</v>
      </c>
      <c r="F24" s="25"/>
      <c r="G24" s="26">
        <v>9000</v>
      </c>
      <c r="H24" s="29">
        <v>9000</v>
      </c>
      <c r="I24" s="45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</row>
    <row r="25" s="1" customFormat="1" ht="30" customHeight="1" spans="1:16378">
      <c r="A25" s="33"/>
      <c r="B25" s="34"/>
      <c r="C25" s="14"/>
      <c r="D25" s="34"/>
      <c r="E25" s="28" t="s">
        <v>41</v>
      </c>
      <c r="F25" s="25"/>
      <c r="G25" s="26">
        <v>3300</v>
      </c>
      <c r="H25" s="29">
        <v>3300</v>
      </c>
      <c r="I25" s="45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</row>
    <row r="26" ht="30" customHeight="1" spans="1:9">
      <c r="A26" s="33"/>
      <c r="B26" s="34"/>
      <c r="C26" s="14"/>
      <c r="D26" s="34"/>
      <c r="E26" s="24" t="s">
        <v>42</v>
      </c>
      <c r="F26" s="25"/>
      <c r="G26" s="26">
        <v>19300</v>
      </c>
      <c r="H26" s="29">
        <v>19300</v>
      </c>
      <c r="I26" s="45"/>
    </row>
    <row r="27" ht="30" customHeight="1" spans="1:9">
      <c r="A27" s="33"/>
      <c r="B27" s="34"/>
      <c r="C27" s="14"/>
      <c r="D27" s="34"/>
      <c r="E27" s="27" t="s">
        <v>39</v>
      </c>
      <c r="F27" s="25"/>
      <c r="G27" s="26">
        <v>19300</v>
      </c>
      <c r="H27" s="29">
        <v>19300</v>
      </c>
      <c r="I27" s="45"/>
    </row>
    <row r="28" ht="30" customHeight="1" spans="1:9">
      <c r="A28" s="33"/>
      <c r="B28" s="34"/>
      <c r="C28" s="14"/>
      <c r="D28" s="34"/>
      <c r="E28" s="28" t="s">
        <v>43</v>
      </c>
      <c r="F28" s="25"/>
      <c r="G28" s="26">
        <v>19300</v>
      </c>
      <c r="H28" s="29">
        <v>19300</v>
      </c>
      <c r="I28" s="45"/>
    </row>
    <row r="29" ht="30" customHeight="1" spans="1:9">
      <c r="A29" s="33"/>
      <c r="B29" s="34"/>
      <c r="C29" s="14"/>
      <c r="D29" s="34"/>
      <c r="E29" s="24" t="s">
        <v>44</v>
      </c>
      <c r="F29" s="25">
        <v>21949</v>
      </c>
      <c r="G29" s="26">
        <v>15000</v>
      </c>
      <c r="H29" s="29">
        <v>36949</v>
      </c>
      <c r="I29" s="45"/>
    </row>
    <row r="30" ht="30" customHeight="1" spans="1:9">
      <c r="A30" s="33"/>
      <c r="B30" s="34"/>
      <c r="C30" s="14"/>
      <c r="D30" s="34"/>
      <c r="E30" s="27" t="s">
        <v>45</v>
      </c>
      <c r="F30" s="25"/>
      <c r="G30" s="26">
        <v>15000</v>
      </c>
      <c r="H30" s="29">
        <v>15000</v>
      </c>
      <c r="I30" s="45"/>
    </row>
    <row r="31" ht="30" customHeight="1" spans="1:9">
      <c r="A31" s="33"/>
      <c r="B31" s="34"/>
      <c r="C31" s="14"/>
      <c r="D31" s="34"/>
      <c r="E31" s="28" t="s">
        <v>46</v>
      </c>
      <c r="F31" s="25"/>
      <c r="G31" s="26">
        <v>15000</v>
      </c>
      <c r="H31" s="29">
        <v>15000</v>
      </c>
      <c r="I31" s="45"/>
    </row>
    <row r="32" ht="30" customHeight="1" spans="1:9">
      <c r="A32" s="33"/>
      <c r="B32" s="34"/>
      <c r="C32" s="14"/>
      <c r="D32" s="34"/>
      <c r="E32" s="28" t="s">
        <v>45</v>
      </c>
      <c r="F32" s="25"/>
      <c r="G32" s="26"/>
      <c r="H32" s="29"/>
      <c r="I32" s="45"/>
    </row>
    <row r="33" ht="30" customHeight="1" spans="1:9">
      <c r="A33" s="33"/>
      <c r="B33" s="34"/>
      <c r="C33" s="14"/>
      <c r="D33" s="34"/>
      <c r="E33" s="27" t="s">
        <v>47</v>
      </c>
      <c r="F33" s="25">
        <v>458</v>
      </c>
      <c r="G33" s="26"/>
      <c r="H33" s="29">
        <v>458</v>
      </c>
      <c r="I33" s="45"/>
    </row>
    <row r="34" ht="30" customHeight="1" spans="1:9">
      <c r="A34" s="33"/>
      <c r="B34" s="34"/>
      <c r="C34" s="14"/>
      <c r="D34" s="34"/>
      <c r="E34" s="28" t="s">
        <v>47</v>
      </c>
      <c r="F34" s="25">
        <v>458</v>
      </c>
      <c r="G34" s="26"/>
      <c r="H34" s="29">
        <v>458</v>
      </c>
      <c r="I34" s="45"/>
    </row>
    <row r="35" ht="30" customHeight="1" spans="1:9">
      <c r="A35" s="35"/>
      <c r="B35" s="36"/>
      <c r="C35" s="17"/>
      <c r="D35" s="36"/>
      <c r="E35" s="37" t="s">
        <v>48</v>
      </c>
      <c r="F35" s="38">
        <v>283</v>
      </c>
      <c r="G35" s="39">
        <v>-20</v>
      </c>
      <c r="H35" s="40">
        <v>263</v>
      </c>
      <c r="I35" s="45"/>
    </row>
    <row r="36" ht="30" customHeight="1" spans="1:9">
      <c r="A36" s="31"/>
      <c r="B36" s="32"/>
      <c r="C36" s="32"/>
      <c r="D36" s="32"/>
      <c r="E36" s="28" t="s">
        <v>49</v>
      </c>
      <c r="F36" s="25">
        <v>155</v>
      </c>
      <c r="G36" s="26">
        <v>20</v>
      </c>
      <c r="H36" s="29">
        <v>175</v>
      </c>
      <c r="I36" s="45"/>
    </row>
    <row r="37" ht="30" customHeight="1" spans="1:9">
      <c r="A37" s="33"/>
      <c r="B37" s="34"/>
      <c r="C37" s="14"/>
      <c r="D37" s="34"/>
      <c r="E37" s="24" t="s">
        <v>50</v>
      </c>
      <c r="F37" s="25">
        <v>19</v>
      </c>
      <c r="G37" s="26"/>
      <c r="H37" s="29">
        <v>19</v>
      </c>
      <c r="I37" s="45"/>
    </row>
    <row r="38" ht="30" customHeight="1" spans="1:9">
      <c r="A38" s="33"/>
      <c r="B38" s="34"/>
      <c r="C38" s="14"/>
      <c r="D38" s="34"/>
      <c r="E38" s="27" t="s">
        <v>51</v>
      </c>
      <c r="F38" s="25">
        <v>5</v>
      </c>
      <c r="G38" s="26"/>
      <c r="H38" s="29">
        <v>5</v>
      </c>
      <c r="I38" s="45"/>
    </row>
    <row r="39" ht="30" customHeight="1" spans="1:9">
      <c r="A39" s="33"/>
      <c r="B39" s="34"/>
      <c r="C39" s="14"/>
      <c r="D39" s="34"/>
      <c r="E39" s="28" t="s">
        <v>52</v>
      </c>
      <c r="F39" s="25">
        <v>19</v>
      </c>
      <c r="G39" s="26">
        <v>-8</v>
      </c>
      <c r="H39" s="29">
        <v>11</v>
      </c>
      <c r="I39" s="45"/>
    </row>
    <row r="40" ht="30" customHeight="1" spans="1:9">
      <c r="A40" s="33"/>
      <c r="B40" s="34"/>
      <c r="C40" s="14"/>
      <c r="D40" s="34"/>
      <c r="E40" s="28" t="s">
        <v>53</v>
      </c>
      <c r="F40" s="25"/>
      <c r="G40" s="26">
        <v>8</v>
      </c>
      <c r="H40" s="29">
        <v>8</v>
      </c>
      <c r="I40" s="45"/>
    </row>
    <row r="41" ht="30" customHeight="1" spans="1:9">
      <c r="A41" s="33"/>
      <c r="B41" s="34"/>
      <c r="C41" s="14"/>
      <c r="D41" s="34"/>
      <c r="E41" s="41" t="s">
        <v>54</v>
      </c>
      <c r="F41" s="21">
        <f t="shared" ref="F41:H41" si="0">F42+F43</f>
        <v>49290.54</v>
      </c>
      <c r="G41" s="21">
        <f>G42+G43</f>
        <v>-21348</v>
      </c>
      <c r="H41" s="21">
        <f>H42+H43</f>
        <v>27943</v>
      </c>
      <c r="I41" s="45"/>
    </row>
    <row r="42" ht="30" customHeight="1" spans="1:9">
      <c r="A42" s="33"/>
      <c r="B42" s="34"/>
      <c r="C42" s="14"/>
      <c r="D42" s="34"/>
      <c r="E42" s="42" t="s">
        <v>55</v>
      </c>
      <c r="F42" s="43">
        <v>500</v>
      </c>
      <c r="G42" s="23">
        <v>4643</v>
      </c>
      <c r="H42" s="23">
        <v>5143</v>
      </c>
      <c r="I42" s="45"/>
    </row>
    <row r="43" ht="30" customHeight="1" spans="1:9">
      <c r="A43" s="33"/>
      <c r="B43" s="34"/>
      <c r="C43" s="14"/>
      <c r="D43" s="34"/>
      <c r="E43" s="42" t="s">
        <v>56</v>
      </c>
      <c r="F43" s="43">
        <v>48790.54</v>
      </c>
      <c r="G43" s="23">
        <v>-25991</v>
      </c>
      <c r="H43" s="23">
        <v>22800</v>
      </c>
      <c r="I43" s="45"/>
    </row>
    <row r="44" ht="30" customHeight="1" spans="1:9">
      <c r="A44" s="31" t="s">
        <v>57</v>
      </c>
      <c r="B44" s="19">
        <v>148990</v>
      </c>
      <c r="C44" s="19">
        <f>C6+C14</f>
        <v>24871</v>
      </c>
      <c r="D44" s="19">
        <f>D6+D14</f>
        <v>173861</v>
      </c>
      <c r="E44" s="44" t="s">
        <v>58</v>
      </c>
      <c r="F44" s="19">
        <v>148990</v>
      </c>
      <c r="G44" s="19">
        <f>G6+G41</f>
        <v>24871</v>
      </c>
      <c r="H44" s="19">
        <f>H41+H6</f>
        <v>173861</v>
      </c>
      <c r="I44" s="45"/>
    </row>
    <row r="45" customHeight="1" spans="1:9">
      <c r="A45" s="45"/>
      <c r="B45" s="46"/>
      <c r="C45" s="47"/>
      <c r="D45" s="46"/>
      <c r="E45" s="48"/>
      <c r="F45" s="48"/>
      <c r="G45" s="48"/>
      <c r="H45" s="48"/>
      <c r="I45" s="45"/>
    </row>
    <row r="46" customHeight="1" spans="1:9">
      <c r="A46" s="45"/>
      <c r="B46" s="46"/>
      <c r="C46" s="47"/>
      <c r="D46" s="46"/>
      <c r="E46" s="46"/>
      <c r="F46" s="46"/>
      <c r="G46" s="46"/>
      <c r="H46" s="46"/>
      <c r="I46" s="45"/>
    </row>
    <row r="47" customHeight="1" spans="1:9">
      <c r="A47" s="45"/>
      <c r="B47" s="46"/>
      <c r="C47" s="47"/>
      <c r="D47" s="46"/>
      <c r="E47" s="46"/>
      <c r="F47" s="46"/>
      <c r="G47" s="46"/>
      <c r="H47" s="46"/>
      <c r="I47" s="45"/>
    </row>
    <row r="48" customHeight="1" spans="1:9">
      <c r="A48" s="45"/>
      <c r="B48" s="46"/>
      <c r="C48" s="47"/>
      <c r="D48" s="46"/>
      <c r="E48" s="46"/>
      <c r="F48" s="46"/>
      <c r="G48" s="46"/>
      <c r="H48" s="46"/>
      <c r="I48" s="45"/>
    </row>
    <row r="49" customHeight="1" spans="1:9">
      <c r="A49" s="45"/>
      <c r="B49" s="46"/>
      <c r="C49" s="47"/>
      <c r="D49" s="46"/>
      <c r="E49" s="46"/>
      <c r="F49" s="46"/>
      <c r="G49" s="46"/>
      <c r="H49" s="46"/>
      <c r="I49" s="45"/>
    </row>
    <row r="50" customHeight="1" spans="1:9">
      <c r="A50" s="45"/>
      <c r="B50" s="46"/>
      <c r="C50" s="47"/>
      <c r="D50" s="46"/>
      <c r="I50" s="45"/>
    </row>
    <row r="51" customHeight="1" spans="1:9">
      <c r="A51" s="45"/>
      <c r="B51" s="46"/>
      <c r="C51" s="47"/>
      <c r="D51" s="46"/>
      <c r="I51" s="45"/>
    </row>
    <row r="52" customHeight="1" spans="1:9">
      <c r="A52" s="45"/>
      <c r="B52" s="46"/>
      <c r="C52" s="47"/>
      <c r="D52" s="46"/>
      <c r="I52" s="45"/>
    </row>
    <row r="53" customHeight="1" spans="1:9">
      <c r="A53" s="45"/>
      <c r="B53" s="46"/>
      <c r="C53" s="47"/>
      <c r="D53" s="46"/>
      <c r="I53" s="45"/>
    </row>
    <row r="54" customHeight="1" spans="1:9">
      <c r="A54" s="45"/>
      <c r="B54" s="46"/>
      <c r="C54" s="47"/>
      <c r="D54" s="46"/>
      <c r="E54" s="46"/>
      <c r="F54" s="46"/>
      <c r="G54" s="46"/>
      <c r="H54" s="46"/>
      <c r="I54" s="45"/>
    </row>
  </sheetData>
  <mergeCells count="5">
    <mergeCell ref="A2:H2"/>
    <mergeCell ref="B4:D4"/>
    <mergeCell ref="F4:H4"/>
    <mergeCell ref="A4:A5"/>
    <mergeCell ref="E4:E5"/>
  </mergeCells>
  <printOptions horizontalCentered="1"/>
  <pageMargins left="0" right="0" top="0" bottom="0" header="0.511805555555556" footer="0.511805555555556"/>
  <pageSetup paperSize="9" scale="60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11月预算调整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姚斌</dc:creator>
  <dcterms:created xsi:type="dcterms:W3CDTF">2024-11-15T02:58:31Z</dcterms:created>
  <dcterms:modified xsi:type="dcterms:W3CDTF">2024-11-15T02:58:56Z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2052-9.1.0.4688</vt:lpwstr>
  </property>
</Properties>
</file>